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\II-PIECES ECRITES\"/>
    </mc:Choice>
  </mc:AlternateContent>
  <bookViews>
    <workbookView xWindow="0" yWindow="0" windowWidth="28800" windowHeight="12432"/>
  </bookViews>
  <sheets>
    <sheet name="LOT 02" sheetId="1" r:id="rId1"/>
  </sheets>
  <externalReferences>
    <externalReference r:id="rId2"/>
  </externalReferences>
  <definedNames>
    <definedName name="Arrondi" localSheetId="0">[1]PLATRERIE!$I$5:$I$8</definedName>
    <definedName name="Choix_Achat" localSheetId="0">[1]PLATRERIE!$L$6:$O$7</definedName>
    <definedName name="Prestations">[1]INDICE!$W$2:$W$4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5" i="1" l="1"/>
  <c r="I65" i="1"/>
  <c r="H65" i="1" l="1"/>
</calcChain>
</file>

<file path=xl/sharedStrings.xml><?xml version="1.0" encoding="utf-8"?>
<sst xmlns="http://schemas.openxmlformats.org/spreadsheetml/2006/main" count="82" uniqueCount="53">
  <si>
    <t>DPGF</t>
  </si>
  <si>
    <t>LOT</t>
  </si>
  <si>
    <t>PLATRERIE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</si>
  <si>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</si>
  <si>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</si>
  <si>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</si>
  <si>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</si>
  <si>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</si>
  <si>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</si>
  <si>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</si>
  <si>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1.TRAVAUX PREPARATOIRES</t>
  </si>
  <si>
    <t>1.1. Etude préparatoire</t>
  </si>
  <si>
    <t>INCLUS</t>
  </si>
  <si>
    <t>1.2. Traçage des cloisons</t>
  </si>
  <si>
    <t xml:space="preserve">2. CLOISONS SECHES </t>
  </si>
  <si>
    <t>2.1. Cloisons de distribution type 98/48 EI60</t>
  </si>
  <si>
    <t>m²</t>
  </si>
  <si>
    <t>Fourniture et pose de cloisons coupes feu EI60 du type 98/48 en plaques de plâtre 13mm vissées sur ossature métallique comprenant :
- Ossature métallique constituée de rails et de montants en acier galvanisé de 48mm 
- Parement des cloisons de distribution constitué de 4 plaques de 13mm à bord aminci.
- Remplissage en panneaux de laine minérale ép. 45 mm
- pieds de cloisons protégés vis à vis de l'exposition à l’eau sous les cloisons par 2 cordons de mastic sous le rail ou par bande centrale en mousse imprégnée. protection complétée par un film polyane.
- Compris tout accessoires de montage et de finitions : vis auto-taraudeuses, bandes, joints, protection des angles, etc.
- Intégration des huisseries fournies par le lot Menuiseries intérieures.
- Découpages pour incorporations des éléments des autres corps-d ’état à la charge du présent lot et suivant les indications à fournir par les lots concernés.
- Intégration des réseaux électriques et plomberie suivant directives des lots concernés.
- Cloisons isolées et plaquées toutes hauteur pour un isolement acoustique performant, conformément à la notice acoustique.</t>
  </si>
  <si>
    <t>hauteur dalle à dalle 3,17m</t>
  </si>
  <si>
    <t>Niveau R+1</t>
  </si>
  <si>
    <t>Niveau R+2</t>
  </si>
  <si>
    <t>Niveau R+3</t>
  </si>
  <si>
    <t>Niveau R+5</t>
  </si>
  <si>
    <t>Niveau R+6</t>
  </si>
  <si>
    <t>2.2. Cloison de distribution type 72/48</t>
  </si>
  <si>
    <t xml:space="preserve">Fourniture et pose de cloisons à parement en plaques de plâtre de type D72/48 de Siniat ou techniquement équivalent, comprenant : 
- Profils d’ossature en acier galvanisé avec rails haut et bas, et montants de type prégymétal M48-35 ou équivalent
- Parements :  plaque BA 13 fixée de part et d’autre de l’ossature à l’aide de vis
- Isolant : 45 mm de laine de verre 
- Affaiblissement acoustique : avec un Rw+C ≥37 dB (avec isolant)
- Hauteur de la cloison : du plancher bas jusqu’au plancher haut
- Ossature en acier galvanisé, 
- Isolant disposé entre les montants 
- Protection des angles saillants 
- Traitement des joints et des angles par bandes pour joints et enduit </t>
  </si>
  <si>
    <t>2.3. Cloison de distribution type 100/62 acoustique</t>
  </si>
  <si>
    <t xml:space="preserve">Fourniture et pose de cloisons à parement en plaques de plâtre de type D100/62 DUO’TECH de chez PLACO ou techniquement équivalent, comprenant : 
- Profils d’ossature en acier galvanisé avec rails haut et bas, et montants
- Parements :  2 plaques de plâtre DUO’TECH
- Isolant : 60 mm de laine minérale 
- Affaiblissement acoustique : avec un Rw+C ≥ 52 dB (avec isolant)
- Hauteur de la cloison : du plancher bas jusqu’au plancher haut
- Ossature en acier galvanisé, fixée aux planchers hauts et bas
- Isolant disposé entre les montants 
- Protection des angles saillants
- Traitement des joints et des angles par bandes pour joints et enduit </t>
  </si>
  <si>
    <t>salle Récréative et Carriere center</t>
  </si>
  <si>
    <t xml:space="preserve">3. OUVRAGES DIVERS </t>
  </si>
  <si>
    <t>3.1. Réservation, reprise et calfeutrement diverse plâtrerie</t>
  </si>
  <si>
    <t>ens</t>
  </si>
  <si>
    <t>à la charge de chaque corps d’état techniques</t>
  </si>
  <si>
    <t>3.2. Découpe cloison plâtre existante</t>
  </si>
  <si>
    <t>Création d’une ouverture dans une cloison plâtre existante pour intégration d’agencement menuisé. Découpe des rails et plaques BA13, complément ossature et finitions des tableaux ainsi queraccords de plinthes à prévoir. Y compris bandes et enduit. Une coordination à prévoir avec le lot agencement.</t>
  </si>
  <si>
    <t>Niveau RDC</t>
  </si>
  <si>
    <t>3.3. Logistique et manutention</t>
  </si>
  <si>
    <t>manutention, logistique et évacuation des gravois en cohérence avec le site et toutes sujétions.</t>
  </si>
  <si>
    <t>TN</t>
  </si>
  <si>
    <t>Indice 1</t>
  </si>
  <si>
    <t>Adresse  :  Allée de Boutaut, 33000 - Gironde, BORDEAUX</t>
  </si>
  <si>
    <t xml:space="preserve">CLIENT : CPAM </t>
  </si>
  <si>
    <t>PROJET :  CPAM BORDEAUX</t>
  </si>
  <si>
    <t>Quantité
Entreprise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</si>
  <si>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</si>
  <si>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</si>
  <si>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</si>
  <si>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</si>
  <si>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</si>
  <si>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</si>
  <si>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</si>
  <si>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</si>
  <si>
    <t>Prix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</si>
</sst>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\ #,##0.00\ [$€-1]_-;\-\ #,##0.00\ [$€-1]_-;_-\ &quot;-&quot;\ [$€-1]_-;_-@_-"/>
  </numFmts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6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rgb="FF66990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0"/>
      <name val="Aptos Narrow"/>
      <family val="2"/>
      <scheme val="minor"/>
    </font>
    <font>
      <b/>
      <u/>
      <sz val="12"/>
      <name val="Aptos Narrow"/>
      <family val="2"/>
      <scheme val="minor"/>
    </font>
    <font>
      <i/>
      <sz val="10"/>
      <name val="Aptos Narrow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4"/>
      <color theme="0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7">
    <xf numFmtId="0" fontId="0" fillId="0" borderId="0" xfId="0"/>
    <xf numFmtId="14" fontId="3" fillId="2" borderId="4" xfId="1" applyNumberFormat="1" applyFont="1" applyFill="1" applyBorder="1" applyAlignment="1">
      <alignment horizontal="center" vertical="center"/>
    </xf>
    <xf numFmtId="0" fontId="1" fillId="0" borderId="0" xfId="1"/>
    <xf numFmtId="0" fontId="6" fillId="0" borderId="0" xfId="1" applyFont="1"/>
    <xf numFmtId="0" fontId="1" fillId="0" borderId="0" xfId="1" applyAlignment="1">
      <alignment vertical="center"/>
    </xf>
    <xf numFmtId="0" fontId="4" fillId="0" borderId="4" xfId="1" applyFont="1" applyBorder="1" applyAlignment="1">
      <alignment vertical="center"/>
    </xf>
    <xf numFmtId="164" fontId="4" fillId="0" borderId="4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right" vertical="center"/>
    </xf>
    <xf numFmtId="0" fontId="5" fillId="0" borderId="4" xfId="1" applyFont="1" applyBorder="1" applyAlignment="1">
      <alignment vertical="center"/>
    </xf>
    <xf numFmtId="164" fontId="4" fillId="3" borderId="4" xfId="1" applyNumberFormat="1" applyFont="1" applyFill="1" applyBorder="1" applyAlignment="1">
      <alignment vertical="center" wrapText="1"/>
    </xf>
    <xf numFmtId="164" fontId="5" fillId="3" borderId="4" xfId="1" applyNumberFormat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3" borderId="4" xfId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 wrapText="1"/>
    </xf>
    <xf numFmtId="2" fontId="5" fillId="3" borderId="4" xfId="1" applyNumberFormat="1" applyFont="1" applyFill="1" applyBorder="1" applyAlignment="1">
      <alignment horizontal="center" vertical="center"/>
    </xf>
    <xf numFmtId="2" fontId="10" fillId="3" borderId="4" xfId="1" applyNumberFormat="1" applyFont="1" applyFill="1" applyBorder="1" applyAlignment="1">
      <alignment horizontal="center" vertical="center"/>
    </xf>
    <xf numFmtId="164" fontId="10" fillId="3" borderId="4" xfId="1" applyNumberFormat="1" applyFont="1" applyFill="1" applyBorder="1" applyAlignment="1">
      <alignment horizontal="center" vertical="center"/>
    </xf>
    <xf numFmtId="2" fontId="11" fillId="3" borderId="4" xfId="1" applyNumberFormat="1" applyFont="1" applyFill="1" applyBorder="1" applyAlignment="1">
      <alignment horizontal="center" vertical="center"/>
    </xf>
    <xf numFmtId="164" fontId="11" fillId="3" borderId="4" xfId="1" applyNumberFormat="1" applyFont="1" applyFill="1" applyBorder="1" applyAlignment="1">
      <alignment horizontal="center" vertical="center"/>
    </xf>
    <xf numFmtId="164" fontId="1" fillId="0" borderId="0" xfId="1" applyNumberFormat="1" applyAlignment="1">
      <alignment horizontal="center" vertical="center" wrapText="1"/>
    </xf>
    <xf numFmtId="164" fontId="1" fillId="0" borderId="0" xfId="1" applyNumberFormat="1" applyAlignment="1">
      <alignment vertical="center"/>
    </xf>
    <xf numFmtId="0" fontId="6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1" fillId="0" borderId="0" xfId="1" applyAlignment="1">
      <alignment horizontal="center" wrapText="1"/>
    </xf>
    <xf numFmtId="0" fontId="13" fillId="0" borderId="4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4" xfId="1" applyFont="1" applyBorder="1" applyAlignment="1">
      <alignment horizontal="left" vertical="center" wrapText="1"/>
    </xf>
    <xf numFmtId="0" fontId="15" fillId="0" borderId="4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2" fillId="5" borderId="4" xfId="1" applyFont="1" applyFill="1" applyBorder="1" applyAlignment="1">
      <alignment vertical="center"/>
    </xf>
    <xf numFmtId="0" fontId="12" fillId="5" borderId="8" xfId="1" applyFont="1" applyFill="1" applyBorder="1" applyAlignment="1">
      <alignment vertical="center"/>
    </xf>
    <xf numFmtId="0" fontId="7" fillId="5" borderId="9" xfId="1" applyFont="1" applyFill="1" applyBorder="1" applyAlignment="1">
      <alignment vertical="center"/>
    </xf>
    <xf numFmtId="0" fontId="12" fillId="5" borderId="9" xfId="1" applyFont="1" applyFill="1" applyBorder="1" applyAlignment="1">
      <alignment horizontal="center" vertical="center"/>
    </xf>
    <xf numFmtId="0" fontId="12" fillId="5" borderId="9" xfId="1" applyFont="1" applyFill="1" applyBorder="1" applyAlignment="1">
      <alignment vertical="center"/>
    </xf>
    <xf numFmtId="0" fontId="12" fillId="5" borderId="10" xfId="1" applyFont="1" applyFill="1" applyBorder="1" applyAlignment="1">
      <alignment vertical="center"/>
    </xf>
    <xf numFmtId="165" fontId="12" fillId="5" borderId="4" xfId="1" applyNumberFormat="1" applyFont="1" applyFill="1" applyBorder="1" applyAlignment="1">
      <alignment vertical="center"/>
    </xf>
    <xf numFmtId="0" fontId="13" fillId="6" borderId="4" xfId="1" applyFont="1" applyFill="1" applyBorder="1" applyAlignment="1">
      <alignment horizontal="left" vertical="center" wrapText="1"/>
    </xf>
    <xf numFmtId="164" fontId="4" fillId="6" borderId="4" xfId="1" applyNumberFormat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13" fillId="7" borderId="4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center" vertical="center" wrapText="1"/>
    </xf>
    <xf numFmtId="0" fontId="14" fillId="8" borderId="4" xfId="1" applyFont="1" applyFill="1" applyBorder="1" applyAlignment="1">
      <alignment horizontal="left" vertical="center" wrapText="1"/>
    </xf>
    <xf numFmtId="0" fontId="5" fillId="8" borderId="4" xfId="1" applyFont="1" applyFill="1" applyBorder="1" applyAlignment="1">
      <alignment horizontal="center" vertical="center" wrapText="1"/>
    </xf>
    <xf numFmtId="0" fontId="2" fillId="5" borderId="8" xfId="1" applyFont="1" applyFill="1" applyBorder="1" applyAlignment="1">
      <alignment horizontal="left" vertical="center"/>
    </xf>
    <xf numFmtId="0" fontId="2" fillId="5" borderId="9" xfId="1" applyFont="1" applyFill="1" applyBorder="1" applyAlignment="1">
      <alignment horizontal="left" vertical="center"/>
    </xf>
    <xf numFmtId="0" fontId="2" fillId="5" borderId="10" xfId="1" applyFont="1" applyFill="1" applyBorder="1" applyAlignment="1">
      <alignment horizontal="left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6" fillId="0" borderId="11" xfId="1" applyFont="1" applyBorder="1" applyAlignment="1">
      <alignment horizontal="left" vertical="center" wrapText="1"/>
    </xf>
    <xf numFmtId="0" fontId="17" fillId="0" borderId="11" xfId="1" applyFont="1" applyBorder="1" applyAlignment="1">
      <alignment horizontal="left" vertical="center" wrapText="1"/>
    </xf>
    <xf numFmtId="0" fontId="18" fillId="4" borderId="12" xfId="1" applyFont="1" applyFill="1" applyBorder="1" applyAlignment="1">
      <alignment horizontal="left" vertical="center"/>
    </xf>
    <xf numFmtId="0" fontId="18" fillId="4" borderId="0" xfId="1" applyFont="1" applyFill="1" applyBorder="1" applyAlignment="1">
      <alignment horizontal="left" vertical="center"/>
    </xf>
    <xf numFmtId="0" fontId="8" fillId="0" borderId="6" xfId="1" applyFont="1" applyBorder="1" applyAlignment="1">
      <alignment horizontal="center" vertical="center"/>
    </xf>
    <xf numFmtId="0" fontId="8" fillId="0" borderId="12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1" fillId="5" borderId="0" xfId="1" applyFill="1" applyAlignment="1">
      <alignment vertical="center"/>
    </xf>
  </cellXfs>
  <cellStyles count="3">
    <cellStyle name="Normal" xfId="0" builtinId="0"/>
    <cellStyle name="Normal 2" xfId="1"/>
    <cellStyle name="Normal 2 2" xfId="2"/>
  </cellStyles>
  <dxfs count="4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303213</xdr:colOff>
      <xdr:row>1</xdr:row>
      <xdr:rowOff>205740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3C0E55-AF6F-428F-B2CD-FA77D1CF3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1380" y="43545"/>
          <a:ext cx="2276793" cy="4212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piliya-my.sharepoint.com/personal/gayathri_pepiliya_fr/Documents/Documents/KARDHAM/KARDHAM%20TOULOUSE/CPAM/26%2006%202025_DRAFT%20-%20CPAM%20CDPGF%20avec%20PU%20et%20sans%20m&#233;tr&#233;-Version%20interne_PEPILIYA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-MB"/>
      <sheetName val="RECAP"/>
      <sheetName val="Graph BI"/>
      <sheetName val="Modele Lot"/>
      <sheetName val="INDICE"/>
      <sheetName val="MODEL"/>
      <sheetName val="SYNTHESE"/>
      <sheetName val="INSTALLATION DE CHANTIER"/>
      <sheetName val="PLATRERIE"/>
      <sheetName val="M. INTERIEURE &amp; P. TECHNIQUE  "/>
      <sheetName val="CLOI. AMOVIBLES &amp; MUR MOBILE  "/>
      <sheetName val="FAUX-PLAFOND &amp; ACOUSTIQUE  "/>
      <sheetName val="REVETEMENTS DE SOL SOUPLES"/>
      <sheetName val="RVT MURAUX &amp; PEINTURE  "/>
      <sheetName val="AGENCEMENTS"/>
      <sheetName val="ELECTRICITE  "/>
      <sheetName val="CVC &amp; PLOMBERIE  "/>
    </sheetNames>
    <sheetDataSet>
      <sheetData sheetId="0"/>
      <sheetData sheetId="1"/>
      <sheetData sheetId="2"/>
      <sheetData sheetId="3"/>
      <sheetData sheetId="4">
        <row r="3">
          <cell r="W3" t="str">
            <v>OPTION</v>
          </cell>
        </row>
        <row r="4">
          <cell r="W4" t="str">
            <v>SUPPR</v>
          </cell>
        </row>
      </sheetData>
      <sheetData sheetId="5"/>
      <sheetData sheetId="6">
        <row r="1">
          <cell r="H1" t="str">
            <v>Indice 1</v>
          </cell>
        </row>
      </sheetData>
      <sheetData sheetId="7">
        <row r="5">
          <cell r="I5" t="str">
            <v>Centimes</v>
          </cell>
        </row>
      </sheetData>
      <sheetData sheetId="8">
        <row r="5">
          <cell r="I5" t="str">
            <v>Centimes</v>
          </cell>
        </row>
        <row r="6">
          <cell r="I6" t="str">
            <v>Dixième</v>
          </cell>
          <cell r="L6" t="str">
            <v>ESTIMATIF</v>
          </cell>
          <cell r="M6" t="str">
            <v>BUILD BOX</v>
          </cell>
          <cell r="N6" t="str">
            <v>ENTREPRISE 2</v>
          </cell>
          <cell r="O6" t="str">
            <v>ENTREPRISE 3</v>
          </cell>
        </row>
        <row r="7">
          <cell r="I7" t="str">
            <v>Euro</v>
          </cell>
          <cell r="L7" t="str">
            <v>ENTREPRISE 4</v>
          </cell>
          <cell r="M7" t="str">
            <v>ENTREPRISE 5</v>
          </cell>
        </row>
        <row r="8">
          <cell r="I8" t="str">
            <v>Dizaine</v>
          </cell>
        </row>
      </sheetData>
      <sheetData sheetId="9">
        <row r="5">
          <cell r="I5" t="str">
            <v>Centimes</v>
          </cell>
        </row>
      </sheetData>
      <sheetData sheetId="10">
        <row r="5">
          <cell r="I5" t="str">
            <v>Centimes</v>
          </cell>
        </row>
      </sheetData>
      <sheetData sheetId="11"/>
      <sheetData sheetId="12">
        <row r="5">
          <cell r="I5" t="str">
            <v>Centimes</v>
          </cell>
        </row>
      </sheetData>
      <sheetData sheetId="13">
        <row r="5">
          <cell r="I5" t="str">
            <v>Centimes</v>
          </cell>
        </row>
      </sheetData>
      <sheetData sheetId="14">
        <row r="5">
          <cell r="I5" t="str">
            <v>Centimes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="85" zoomScaleNormal="85" workbookViewId="0">
      <selection activeCell="H18" sqref="H18"/>
    </sheetView>
  </sheetViews>
  <sheetFormatPr baseColWidth="10" defaultColWidth="12.19921875" defaultRowHeight="13.8" outlineLevelRow="1" outlineLevelCol="1"/>
  <cols>
    <col min="1" max="1" width="13.19921875" style="2" customWidth="1"/>
    <col min="2" max="2" width="48.19921875" style="3" customWidth="1"/>
    <col min="3" max="3" width="17.19921875" style="27" bestFit="1" customWidth="1"/>
    <col min="4" max="5" width="9" style="2" customWidth="1" outlineLevel="1"/>
    <col min="6" max="6" width="12.296875" style="2" customWidth="1" outlineLevel="1"/>
    <col min="7" max="9" width="17.19921875" style="2" customWidth="1" outlineLevel="1"/>
    <col min="10" max="16384" width="12.19921875" style="2"/>
  </cols>
  <sheetData>
    <row r="1" spans="1:9" ht="19.95" customHeight="1">
      <c r="A1" s="51"/>
      <c r="B1" s="52"/>
      <c r="C1" s="52"/>
      <c r="D1" s="52"/>
      <c r="E1" s="52"/>
      <c r="F1" s="52"/>
      <c r="G1" s="53"/>
      <c r="H1" s="1" t="s">
        <v>39</v>
      </c>
      <c r="I1" s="1" t="s">
        <v>39</v>
      </c>
    </row>
    <row r="2" spans="1:9" ht="19.95" customHeight="1">
      <c r="A2" s="54"/>
      <c r="B2" s="55"/>
      <c r="C2" s="55"/>
      <c r="D2" s="55"/>
      <c r="E2" s="55"/>
      <c r="F2" s="55"/>
      <c r="G2" s="56"/>
      <c r="H2" s="1">
        <v>45838</v>
      </c>
      <c r="I2" s="1">
        <v>45838</v>
      </c>
    </row>
    <row r="3" spans="1:9" ht="15" customHeight="1">
      <c r="A3" s="59" t="s">
        <v>0</v>
      </c>
      <c r="B3" s="60"/>
      <c r="C3" s="60"/>
      <c r="D3" s="60"/>
      <c r="E3" s="60"/>
      <c r="F3" s="60"/>
      <c r="G3" s="60"/>
      <c r="H3" s="60"/>
      <c r="I3" s="60"/>
    </row>
    <row r="4" spans="1:9" ht="15" customHeight="1">
      <c r="A4" s="59"/>
      <c r="B4" s="60"/>
      <c r="C4" s="60"/>
      <c r="D4" s="60"/>
      <c r="E4" s="60"/>
      <c r="F4" s="60"/>
      <c r="G4" s="60"/>
      <c r="H4" s="60"/>
      <c r="I4" s="60"/>
    </row>
    <row r="5" spans="1:9" s="4" customFormat="1" ht="10.199999999999999" customHeight="1" outlineLevel="1">
      <c r="B5" s="61"/>
      <c r="C5" s="61"/>
      <c r="D5" s="61"/>
      <c r="E5" s="61"/>
      <c r="F5" s="61"/>
      <c r="G5" s="61"/>
      <c r="H5" s="61"/>
    </row>
    <row r="6" spans="1:9" s="4" customFormat="1" ht="24.6" customHeight="1" outlineLevel="1">
      <c r="A6" s="62" t="s">
        <v>41</v>
      </c>
      <c r="B6" s="63"/>
      <c r="C6" s="63"/>
      <c r="D6" s="63"/>
      <c r="E6" s="63"/>
      <c r="F6" s="63"/>
      <c r="G6" s="63"/>
      <c r="H6" s="63"/>
      <c r="I6" s="63"/>
    </row>
    <row r="7" spans="1:9" s="4" customFormat="1" ht="24.6" customHeight="1" outlineLevel="1">
      <c r="A7" s="62" t="s">
        <v>42</v>
      </c>
      <c r="B7" s="63"/>
      <c r="C7" s="63"/>
      <c r="D7" s="63"/>
      <c r="E7" s="63"/>
      <c r="F7" s="63"/>
      <c r="G7" s="63"/>
      <c r="H7" s="63"/>
      <c r="I7" s="63"/>
    </row>
    <row r="8" spans="1:9" s="4" customFormat="1" ht="19.2" customHeight="1" outlineLevel="1">
      <c r="A8" s="64" t="s">
        <v>40</v>
      </c>
      <c r="B8" s="65"/>
      <c r="C8" s="65"/>
      <c r="D8" s="65"/>
      <c r="E8" s="65"/>
      <c r="F8" s="65"/>
      <c r="G8" s="65"/>
      <c r="H8" s="65"/>
      <c r="I8" s="65"/>
    </row>
    <row r="9" spans="1:9" ht="23.4" customHeight="1">
      <c r="A9" s="57" t="s">
        <v>44</v>
      </c>
      <c r="B9" s="57"/>
      <c r="C9" s="57"/>
      <c r="D9" s="57"/>
      <c r="E9" s="57"/>
      <c r="F9" s="57"/>
      <c r="G9" s="57"/>
      <c r="H9" s="57"/>
      <c r="I9" s="57"/>
    </row>
    <row r="10" spans="1:9" s="4" customFormat="1" ht="23.4" customHeight="1">
      <c r="A10" s="57" t="s">
        <v>45</v>
      </c>
      <c r="B10" s="57"/>
      <c r="C10" s="57"/>
      <c r="D10" s="57"/>
      <c r="E10" s="57"/>
      <c r="F10" s="57"/>
      <c r="G10" s="57"/>
      <c r="H10" s="57"/>
      <c r="I10" s="57"/>
    </row>
    <row r="11" spans="1:9" s="4" customFormat="1" ht="35.4" customHeight="1">
      <c r="A11" s="58" t="s">
        <v>46</v>
      </c>
      <c r="B11" s="58"/>
      <c r="C11" s="58"/>
      <c r="D11" s="58"/>
      <c r="E11" s="58"/>
      <c r="F11" s="58"/>
      <c r="G11" s="58"/>
      <c r="H11" s="58"/>
      <c r="I11" s="58"/>
    </row>
    <row r="12" spans="1:9" s="4" customFormat="1" ht="25.8" customHeight="1">
      <c r="A12" s="57" t="s">
        <v>47</v>
      </c>
      <c r="B12" s="57"/>
      <c r="C12" s="57"/>
      <c r="D12" s="57"/>
      <c r="E12" s="57"/>
      <c r="F12" s="57"/>
      <c r="G12" s="57"/>
      <c r="H12" s="57"/>
      <c r="I12" s="57"/>
    </row>
    <row r="13" spans="1:9" s="4" customFormat="1">
      <c r="A13" s="57" t="s">
        <v>48</v>
      </c>
      <c r="B13" s="57"/>
      <c r="C13" s="57"/>
      <c r="D13" s="57"/>
      <c r="E13" s="57"/>
      <c r="F13" s="57"/>
      <c r="G13" s="57"/>
      <c r="H13" s="57"/>
      <c r="I13" s="57"/>
    </row>
    <row r="14" spans="1:9" s="4" customFormat="1" ht="15" customHeight="1">
      <c r="A14" s="57" t="s">
        <v>49</v>
      </c>
      <c r="B14" s="57"/>
      <c r="C14" s="57"/>
      <c r="D14" s="57"/>
      <c r="E14" s="57"/>
      <c r="F14" s="57"/>
      <c r="G14" s="57"/>
      <c r="H14" s="57"/>
      <c r="I14" s="57"/>
    </row>
    <row r="15" spans="1:9" s="4" customFormat="1" ht="15" customHeight="1">
      <c r="A15" s="57" t="s">
        <v>50</v>
      </c>
      <c r="B15" s="57"/>
      <c r="C15" s="57"/>
      <c r="D15" s="57"/>
      <c r="E15" s="57"/>
      <c r="F15" s="57"/>
      <c r="G15" s="57"/>
      <c r="H15" s="57"/>
      <c r="I15" s="57"/>
    </row>
    <row r="16" spans="1:9" s="4" customFormat="1">
      <c r="A16" s="57" t="s">
        <v>51</v>
      </c>
      <c r="B16" s="57"/>
      <c r="C16" s="57"/>
      <c r="D16" s="57"/>
      <c r="E16" s="57"/>
      <c r="F16" s="57"/>
      <c r="G16" s="57"/>
      <c r="H16" s="57"/>
      <c r="I16" s="57"/>
    </row>
    <row r="17" spans="1:9" s="4" customFormat="1">
      <c r="A17" s="33" t="s">
        <v>1</v>
      </c>
      <c r="B17" s="48" t="s">
        <v>2</v>
      </c>
      <c r="C17" s="49"/>
      <c r="D17" s="49"/>
      <c r="E17" s="49"/>
      <c r="F17" s="49"/>
      <c r="G17" s="49"/>
      <c r="H17" s="50"/>
      <c r="I17" s="66"/>
    </row>
    <row r="18" spans="1:9" s="4" customFormat="1" ht="39.6">
      <c r="A18" s="5" t="s">
        <v>3</v>
      </c>
      <c r="B18" s="28" t="s">
        <v>4</v>
      </c>
      <c r="C18" s="6" t="s">
        <v>5</v>
      </c>
      <c r="D18" s="7" t="s">
        <v>6</v>
      </c>
      <c r="E18" s="7" t="s">
        <v>7</v>
      </c>
      <c r="F18" s="6" t="s">
        <v>43</v>
      </c>
      <c r="G18" s="7" t="s">
        <v>8</v>
      </c>
      <c r="H18" s="8" t="s">
        <v>9</v>
      </c>
      <c r="I18" s="8" t="s">
        <v>52</v>
      </c>
    </row>
    <row r="19" spans="1:9" s="4" customFormat="1">
      <c r="A19" s="5"/>
      <c r="B19" s="28"/>
      <c r="C19" s="6"/>
      <c r="D19" s="9"/>
      <c r="E19" s="9"/>
      <c r="F19" s="9"/>
      <c r="G19" s="9"/>
      <c r="H19" s="10"/>
      <c r="I19" s="10"/>
    </row>
    <row r="20" spans="1:9" s="4" customFormat="1">
      <c r="A20" s="11"/>
      <c r="B20" s="40" t="s">
        <v>10</v>
      </c>
      <c r="C20" s="41"/>
      <c r="D20" s="12"/>
      <c r="E20" s="12"/>
      <c r="F20" s="12"/>
      <c r="G20" s="12"/>
      <c r="H20" s="12"/>
      <c r="I20" s="12"/>
    </row>
    <row r="21" spans="1:9" s="4" customFormat="1" ht="16.2" customHeight="1">
      <c r="A21" s="5"/>
      <c r="B21" s="44" t="s">
        <v>11</v>
      </c>
      <c r="C21" s="6"/>
      <c r="D21" s="13" t="s">
        <v>12</v>
      </c>
      <c r="E21" s="9"/>
      <c r="F21" s="9"/>
      <c r="G21" s="9"/>
      <c r="H21" s="10"/>
      <c r="I21" s="10"/>
    </row>
    <row r="22" spans="1:9" s="4" customFormat="1" ht="16.2" customHeight="1">
      <c r="A22" s="5"/>
      <c r="B22" s="28"/>
      <c r="C22" s="6"/>
      <c r="D22" s="9"/>
      <c r="E22" s="9"/>
      <c r="F22" s="9"/>
      <c r="G22" s="9"/>
      <c r="H22" s="9"/>
      <c r="I22" s="9"/>
    </row>
    <row r="23" spans="1:9" s="4" customFormat="1" ht="16.2" customHeight="1">
      <c r="A23" s="11"/>
      <c r="B23" s="44" t="s">
        <v>13</v>
      </c>
      <c r="C23" s="6"/>
      <c r="D23" s="13" t="s">
        <v>12</v>
      </c>
      <c r="E23" s="9"/>
      <c r="F23" s="9"/>
      <c r="G23" s="9"/>
      <c r="H23" s="9"/>
      <c r="I23" s="9"/>
    </row>
    <row r="24" spans="1:9" s="4" customFormat="1" ht="16.2" customHeight="1">
      <c r="A24" s="11"/>
      <c r="B24" s="29"/>
      <c r="C24" s="14"/>
      <c r="D24" s="15"/>
      <c r="E24" s="15"/>
      <c r="F24" s="15"/>
      <c r="G24" s="15"/>
      <c r="H24" s="15"/>
      <c r="I24" s="15"/>
    </row>
    <row r="25" spans="1:9" s="4" customFormat="1" ht="16.2" customHeight="1">
      <c r="A25" s="11"/>
      <c r="B25" s="40" t="s">
        <v>14</v>
      </c>
      <c r="C25" s="42"/>
      <c r="D25" s="15"/>
      <c r="E25" s="15"/>
      <c r="F25" s="15"/>
      <c r="G25" s="15"/>
      <c r="H25" s="15"/>
      <c r="I25" s="15"/>
    </row>
    <row r="26" spans="1:9" s="4" customFormat="1">
      <c r="A26" s="11"/>
      <c r="B26" s="44" t="s">
        <v>15</v>
      </c>
      <c r="C26" s="45"/>
      <c r="D26" s="15"/>
      <c r="E26" s="15"/>
      <c r="F26" s="15"/>
      <c r="G26" s="15"/>
      <c r="H26" s="15"/>
      <c r="I26" s="15"/>
    </row>
    <row r="27" spans="1:9" s="4" customFormat="1" ht="303.60000000000002">
      <c r="A27" s="11"/>
      <c r="B27" s="30" t="s">
        <v>17</v>
      </c>
      <c r="C27" s="16"/>
      <c r="D27" s="13"/>
      <c r="E27" s="17"/>
      <c r="F27" s="17"/>
      <c r="G27" s="13"/>
      <c r="H27" s="10"/>
      <c r="I27" s="10"/>
    </row>
    <row r="28" spans="1:9" s="4" customFormat="1" ht="270.60000000000002" customHeight="1">
      <c r="A28" s="11"/>
      <c r="B28" s="30" t="s">
        <v>18</v>
      </c>
      <c r="C28" s="16"/>
      <c r="D28" s="13"/>
      <c r="E28" s="18"/>
      <c r="F28" s="18"/>
      <c r="G28" s="19"/>
      <c r="H28" s="10"/>
      <c r="I28" s="10"/>
    </row>
    <row r="29" spans="1:9" s="4" customFormat="1" ht="15.6">
      <c r="A29" s="11"/>
      <c r="B29" s="46" t="s">
        <v>19</v>
      </c>
      <c r="C29" s="47"/>
      <c r="D29" s="13" t="s">
        <v>16</v>
      </c>
      <c r="E29" s="18">
        <v>133.69999999999999</v>
      </c>
      <c r="F29" s="18">
        <v>133.69999999999999</v>
      </c>
      <c r="G29" s="19"/>
      <c r="H29" s="10"/>
      <c r="I29" s="10"/>
    </row>
    <row r="30" spans="1:9" s="4" customFormat="1" ht="16.2" customHeight="1">
      <c r="A30" s="11"/>
      <c r="B30" s="46" t="s">
        <v>20</v>
      </c>
      <c r="C30" s="47"/>
      <c r="D30" s="13" t="s">
        <v>16</v>
      </c>
      <c r="E30" s="18">
        <v>32.1</v>
      </c>
      <c r="F30" s="18">
        <v>32.1</v>
      </c>
      <c r="G30" s="19"/>
      <c r="H30" s="10"/>
      <c r="I30" s="10"/>
    </row>
    <row r="31" spans="1:9" s="4" customFormat="1" ht="15.6">
      <c r="A31" s="11"/>
      <c r="B31" s="46" t="s">
        <v>21</v>
      </c>
      <c r="C31" s="47"/>
      <c r="D31" s="13" t="s">
        <v>16</v>
      </c>
      <c r="E31" s="18">
        <v>92.88</v>
      </c>
      <c r="F31" s="18">
        <v>92.88</v>
      </c>
      <c r="G31" s="19"/>
      <c r="H31" s="10"/>
      <c r="I31" s="10"/>
    </row>
    <row r="32" spans="1:9" s="4" customFormat="1" ht="15.6">
      <c r="A32" s="11"/>
      <c r="B32" s="46" t="s">
        <v>22</v>
      </c>
      <c r="C32" s="47"/>
      <c r="D32" s="13" t="s">
        <v>16</v>
      </c>
      <c r="E32" s="18">
        <v>99.5</v>
      </c>
      <c r="F32" s="18">
        <v>99.5</v>
      </c>
      <c r="G32" s="19"/>
      <c r="H32" s="10"/>
      <c r="I32" s="10"/>
    </row>
    <row r="33" spans="1:9" s="4" customFormat="1" ht="15.6">
      <c r="A33" s="11"/>
      <c r="B33" s="46" t="s">
        <v>23</v>
      </c>
      <c r="C33" s="47"/>
      <c r="D33" s="13" t="s">
        <v>16</v>
      </c>
      <c r="E33" s="18">
        <v>28.15</v>
      </c>
      <c r="F33" s="18">
        <v>28.15</v>
      </c>
      <c r="G33" s="19"/>
      <c r="H33" s="10"/>
      <c r="I33" s="10"/>
    </row>
    <row r="34" spans="1:9" s="4" customFormat="1">
      <c r="A34" s="11"/>
      <c r="B34" s="30"/>
      <c r="C34" s="16"/>
      <c r="D34" s="13"/>
      <c r="E34" s="18"/>
      <c r="F34" s="18"/>
      <c r="G34" s="19"/>
      <c r="H34" s="10"/>
      <c r="I34" s="10"/>
    </row>
    <row r="35" spans="1:9" s="4" customFormat="1">
      <c r="A35" s="11"/>
      <c r="B35" s="44" t="s">
        <v>24</v>
      </c>
      <c r="C35" s="45"/>
      <c r="D35" s="13"/>
      <c r="E35" s="20"/>
      <c r="F35" s="20"/>
      <c r="G35" s="21"/>
      <c r="H35" s="10"/>
      <c r="I35" s="10"/>
    </row>
    <row r="36" spans="1:9" s="4" customFormat="1" ht="268.2" customHeight="1">
      <c r="A36" s="11"/>
      <c r="B36" s="30" t="s">
        <v>25</v>
      </c>
      <c r="C36" s="16"/>
      <c r="D36" s="13"/>
      <c r="E36" s="17"/>
      <c r="F36" s="17"/>
      <c r="G36" s="13"/>
      <c r="H36" s="10"/>
      <c r="I36" s="10"/>
    </row>
    <row r="37" spans="1:9" s="4" customFormat="1">
      <c r="A37" s="11"/>
      <c r="B37" s="30" t="s">
        <v>18</v>
      </c>
      <c r="C37" s="16"/>
      <c r="D37" s="13"/>
      <c r="E37" s="17"/>
      <c r="F37" s="17"/>
      <c r="G37" s="13"/>
      <c r="H37" s="10"/>
      <c r="I37" s="10"/>
    </row>
    <row r="38" spans="1:9" s="4" customFormat="1" ht="15.6">
      <c r="A38" s="11"/>
      <c r="B38" s="46" t="s">
        <v>19</v>
      </c>
      <c r="C38" s="47"/>
      <c r="D38" s="13" t="s">
        <v>16</v>
      </c>
      <c r="E38" s="18">
        <v>15.06</v>
      </c>
      <c r="F38" s="18">
        <v>15.06</v>
      </c>
      <c r="G38" s="19"/>
      <c r="H38" s="10"/>
      <c r="I38" s="10"/>
    </row>
    <row r="39" spans="1:9" s="4" customFormat="1" ht="15.6">
      <c r="A39" s="11"/>
      <c r="B39" s="46" t="s">
        <v>20</v>
      </c>
      <c r="C39" s="47"/>
      <c r="D39" s="13" t="s">
        <v>16</v>
      </c>
      <c r="E39" s="18">
        <v>5.8</v>
      </c>
      <c r="F39" s="18">
        <v>5.8</v>
      </c>
      <c r="G39" s="19"/>
      <c r="H39" s="10"/>
      <c r="I39" s="10"/>
    </row>
    <row r="40" spans="1:9" s="4" customFormat="1" ht="15.6">
      <c r="A40" s="11"/>
      <c r="B40" s="46" t="s">
        <v>21</v>
      </c>
      <c r="C40" s="47"/>
      <c r="D40" s="13" t="s">
        <v>16</v>
      </c>
      <c r="E40" s="18">
        <v>15.18</v>
      </c>
      <c r="F40" s="18">
        <v>15.18</v>
      </c>
      <c r="G40" s="19"/>
      <c r="H40" s="10"/>
      <c r="I40" s="10"/>
    </row>
    <row r="41" spans="1:9" s="4" customFormat="1" ht="15.6">
      <c r="A41" s="11"/>
      <c r="B41" s="46" t="s">
        <v>23</v>
      </c>
      <c r="C41" s="47"/>
      <c r="D41" s="13" t="s">
        <v>16</v>
      </c>
      <c r="E41" s="18">
        <v>16.23</v>
      </c>
      <c r="F41" s="18">
        <v>16.23</v>
      </c>
      <c r="G41" s="19"/>
      <c r="H41" s="10"/>
      <c r="I41" s="10"/>
    </row>
    <row r="42" spans="1:9" s="4" customFormat="1">
      <c r="A42" s="11"/>
      <c r="B42" s="30"/>
      <c r="C42" s="16"/>
      <c r="D42" s="13"/>
      <c r="E42" s="18"/>
      <c r="F42" s="18"/>
      <c r="G42" s="19"/>
      <c r="H42" s="10"/>
      <c r="I42" s="10"/>
    </row>
    <row r="43" spans="1:9" s="4" customFormat="1">
      <c r="A43" s="11"/>
      <c r="B43" s="44" t="s">
        <v>26</v>
      </c>
      <c r="C43" s="45"/>
      <c r="D43" s="13"/>
      <c r="E43" s="18"/>
      <c r="F43" s="18"/>
      <c r="G43" s="19"/>
      <c r="H43" s="10"/>
      <c r="I43" s="10"/>
    </row>
    <row r="44" spans="1:9" s="4" customFormat="1" ht="198">
      <c r="A44" s="11"/>
      <c r="B44" s="30" t="s">
        <v>27</v>
      </c>
      <c r="C44" s="16"/>
      <c r="D44" s="13"/>
      <c r="E44" s="18"/>
      <c r="F44" s="18"/>
      <c r="G44" s="19"/>
      <c r="H44" s="10"/>
      <c r="I44" s="10"/>
    </row>
    <row r="45" spans="1:9" s="4" customFormat="1">
      <c r="A45" s="11"/>
      <c r="B45" s="30" t="s">
        <v>18</v>
      </c>
      <c r="C45" s="16"/>
      <c r="D45" s="13"/>
      <c r="E45" s="18"/>
      <c r="F45" s="18"/>
      <c r="G45" s="19"/>
      <c r="H45" s="10"/>
      <c r="I45" s="10"/>
    </row>
    <row r="46" spans="1:9" s="4" customFormat="1" ht="26.4">
      <c r="A46" s="11"/>
      <c r="B46" s="46" t="s">
        <v>19</v>
      </c>
      <c r="C46" s="47" t="s">
        <v>28</v>
      </c>
      <c r="D46" s="13" t="s">
        <v>16</v>
      </c>
      <c r="E46" s="18">
        <v>36.07</v>
      </c>
      <c r="F46" s="18">
        <v>36.07</v>
      </c>
      <c r="G46" s="19"/>
      <c r="H46" s="10"/>
      <c r="I46" s="10"/>
    </row>
    <row r="47" spans="1:9" s="4" customFormat="1">
      <c r="A47" s="11"/>
      <c r="B47" s="30"/>
      <c r="C47" s="16"/>
      <c r="D47" s="13"/>
      <c r="E47" s="18"/>
      <c r="F47" s="18"/>
      <c r="G47" s="19"/>
      <c r="H47" s="10"/>
      <c r="I47" s="10"/>
    </row>
    <row r="48" spans="1:9" s="4" customFormat="1">
      <c r="A48" s="11"/>
      <c r="B48" s="40" t="s">
        <v>29</v>
      </c>
      <c r="C48" s="43"/>
      <c r="D48" s="13"/>
      <c r="E48" s="18"/>
      <c r="F48" s="18"/>
      <c r="G48" s="19"/>
      <c r="H48" s="10"/>
      <c r="I48" s="10"/>
    </row>
    <row r="49" spans="1:9" s="4" customFormat="1">
      <c r="A49" s="11"/>
      <c r="B49" s="44" t="s">
        <v>30</v>
      </c>
      <c r="C49" s="45"/>
      <c r="D49" s="13"/>
      <c r="E49" s="18"/>
      <c r="F49" s="18"/>
      <c r="G49" s="19"/>
      <c r="H49" s="10"/>
      <c r="I49" s="10"/>
    </row>
    <row r="50" spans="1:9" s="4" customFormat="1">
      <c r="A50" s="11"/>
      <c r="B50" s="31" t="s">
        <v>32</v>
      </c>
      <c r="C50" s="16"/>
      <c r="D50" s="13"/>
      <c r="E50" s="18"/>
      <c r="F50" s="18"/>
      <c r="G50" s="19"/>
      <c r="H50" s="10"/>
      <c r="I50" s="10"/>
    </row>
    <row r="51" spans="1:9" s="4" customFormat="1" ht="15.6">
      <c r="A51" s="11"/>
      <c r="B51" s="46" t="s">
        <v>19</v>
      </c>
      <c r="C51" s="47"/>
      <c r="D51" s="13" t="s">
        <v>31</v>
      </c>
      <c r="E51" s="18">
        <v>1</v>
      </c>
      <c r="F51" s="18">
        <v>1</v>
      </c>
      <c r="G51" s="19"/>
      <c r="H51" s="10"/>
      <c r="I51" s="10"/>
    </row>
    <row r="52" spans="1:9" s="4" customFormat="1" ht="15.6">
      <c r="A52" s="11"/>
      <c r="B52" s="46" t="s">
        <v>20</v>
      </c>
      <c r="C52" s="47"/>
      <c r="D52" s="13" t="s">
        <v>31</v>
      </c>
      <c r="E52" s="18">
        <v>1</v>
      </c>
      <c r="F52" s="18">
        <v>1</v>
      </c>
      <c r="G52" s="19"/>
      <c r="H52" s="10"/>
      <c r="I52" s="10"/>
    </row>
    <row r="53" spans="1:9" s="4" customFormat="1" ht="15.6">
      <c r="A53" s="11"/>
      <c r="B53" s="46" t="s">
        <v>21</v>
      </c>
      <c r="C53" s="47"/>
      <c r="D53" s="13" t="s">
        <v>31</v>
      </c>
      <c r="E53" s="18">
        <v>1</v>
      </c>
      <c r="F53" s="18">
        <v>1</v>
      </c>
      <c r="G53" s="19"/>
      <c r="H53" s="10"/>
      <c r="I53" s="10"/>
    </row>
    <row r="54" spans="1:9" s="4" customFormat="1" ht="15.6">
      <c r="A54" s="11"/>
      <c r="B54" s="46" t="s">
        <v>22</v>
      </c>
      <c r="C54" s="47"/>
      <c r="D54" s="13" t="s">
        <v>31</v>
      </c>
      <c r="E54" s="18">
        <v>1</v>
      </c>
      <c r="F54" s="18">
        <v>1</v>
      </c>
      <c r="G54" s="19"/>
      <c r="H54" s="10"/>
      <c r="I54" s="10"/>
    </row>
    <row r="55" spans="1:9" s="4" customFormat="1" ht="15.6">
      <c r="A55" s="11"/>
      <c r="B55" s="46" t="s">
        <v>23</v>
      </c>
      <c r="C55" s="47"/>
      <c r="D55" s="13" t="s">
        <v>31</v>
      </c>
      <c r="E55" s="18">
        <v>1</v>
      </c>
      <c r="F55" s="18">
        <v>1</v>
      </c>
      <c r="G55" s="19"/>
      <c r="H55" s="10"/>
      <c r="I55" s="10"/>
    </row>
    <row r="56" spans="1:9" s="4" customFormat="1" ht="10.199999999999999" customHeight="1">
      <c r="A56" s="11"/>
      <c r="B56" s="30"/>
      <c r="C56" s="16"/>
      <c r="D56" s="13"/>
      <c r="E56" s="18"/>
      <c r="F56" s="18"/>
      <c r="G56" s="19"/>
      <c r="H56" s="10"/>
      <c r="I56" s="10"/>
    </row>
    <row r="57" spans="1:9" s="4" customFormat="1" ht="19.5" customHeight="1">
      <c r="A57" s="11"/>
      <c r="B57" s="44" t="s">
        <v>33</v>
      </c>
      <c r="C57" s="45"/>
      <c r="D57" s="13"/>
      <c r="E57" s="18"/>
      <c r="F57" s="18"/>
      <c r="G57" s="19"/>
      <c r="H57" s="10"/>
      <c r="I57" s="10"/>
    </row>
    <row r="58" spans="1:9" s="25" customFormat="1" ht="11.4" customHeight="1" outlineLevel="1">
      <c r="A58" s="11"/>
      <c r="B58" s="30" t="s">
        <v>34</v>
      </c>
      <c r="C58" s="16"/>
      <c r="D58" s="13"/>
      <c r="E58" s="18"/>
      <c r="F58" s="18"/>
      <c r="G58" s="19"/>
      <c r="H58" s="10"/>
      <c r="I58" s="10"/>
    </row>
    <row r="59" spans="1:9" ht="15.6">
      <c r="A59" s="11"/>
      <c r="B59" s="46" t="s">
        <v>35</v>
      </c>
      <c r="C59" s="47"/>
      <c r="D59" s="13" t="s">
        <v>31</v>
      </c>
      <c r="E59" s="18">
        <v>1</v>
      </c>
      <c r="F59" s="18">
        <v>1</v>
      </c>
      <c r="G59" s="19"/>
      <c r="H59" s="10"/>
      <c r="I59" s="10"/>
    </row>
    <row r="60" spans="1:9">
      <c r="A60" s="11"/>
      <c r="B60" s="30"/>
      <c r="C60" s="16"/>
      <c r="D60" s="13"/>
      <c r="E60" s="18"/>
      <c r="F60" s="18"/>
      <c r="G60" s="19"/>
      <c r="H60" s="10"/>
      <c r="I60" s="10"/>
    </row>
    <row r="61" spans="1:9">
      <c r="A61" s="11"/>
      <c r="B61" s="44" t="s">
        <v>36</v>
      </c>
      <c r="C61" s="45"/>
      <c r="D61" s="13"/>
      <c r="E61" s="17"/>
      <c r="F61" s="17"/>
      <c r="G61" s="13"/>
      <c r="H61" s="10"/>
      <c r="I61" s="10"/>
    </row>
    <row r="62" spans="1:9" ht="26.4">
      <c r="A62" s="11"/>
      <c r="B62" s="30" t="s">
        <v>37</v>
      </c>
      <c r="C62" s="16" t="s">
        <v>38</v>
      </c>
      <c r="D62" s="13" t="s">
        <v>12</v>
      </c>
      <c r="E62" s="17"/>
      <c r="F62" s="17"/>
      <c r="G62" s="13"/>
      <c r="H62" s="10"/>
      <c r="I62" s="10"/>
    </row>
    <row r="63" spans="1:9">
      <c r="A63" s="11"/>
      <c r="B63" s="30"/>
      <c r="C63" s="16"/>
      <c r="D63" s="13"/>
      <c r="E63" s="17"/>
      <c r="F63" s="17"/>
      <c r="G63" s="13"/>
      <c r="H63" s="10"/>
      <c r="I63" s="10"/>
    </row>
    <row r="64" spans="1:9">
      <c r="A64" s="4"/>
      <c r="B64" s="32"/>
      <c r="C64" s="22"/>
      <c r="D64" s="23"/>
      <c r="E64" s="23"/>
      <c r="F64" s="23"/>
      <c r="G64" s="23"/>
      <c r="H64" s="23"/>
      <c r="I64" s="23"/>
    </row>
    <row r="65" spans="1:9">
      <c r="A65" s="34" t="str">
        <f>"TOTAL € HT - "&amp;B17</f>
        <v>TOTAL € HT - PLATRERIE</v>
      </c>
      <c r="B65" s="35"/>
      <c r="C65" s="36"/>
      <c r="D65" s="37"/>
      <c r="E65" s="37"/>
      <c r="F65" s="37"/>
      <c r="G65" s="38"/>
      <c r="H65" s="39">
        <f>SUM(H27:H63)</f>
        <v>0</v>
      </c>
      <c r="I65" s="39">
        <f>SUM(I27:I63)</f>
        <v>0</v>
      </c>
    </row>
    <row r="66" spans="1:9">
      <c r="A66" s="25"/>
      <c r="B66" s="24"/>
      <c r="C66" s="26"/>
      <c r="D66" s="25"/>
      <c r="E66" s="25"/>
      <c r="F66" s="25"/>
      <c r="G66" s="25"/>
      <c r="H66" s="25"/>
      <c r="I66" s="25"/>
    </row>
  </sheetData>
  <mergeCells count="15">
    <mergeCell ref="A3:I4"/>
    <mergeCell ref="A6:I6"/>
    <mergeCell ref="A7:I7"/>
    <mergeCell ref="A8:I8"/>
    <mergeCell ref="B17:H17"/>
    <mergeCell ref="A1:G2"/>
    <mergeCell ref="B5:H5"/>
    <mergeCell ref="A9:I9"/>
    <mergeCell ref="A10:I10"/>
    <mergeCell ref="A11:I11"/>
    <mergeCell ref="A12:I12"/>
    <mergeCell ref="A13:I13"/>
    <mergeCell ref="A14:I14"/>
    <mergeCell ref="A15:I15"/>
    <mergeCell ref="A16:I16"/>
  </mergeCells>
  <conditionalFormatting sqref="A20 B20:B21 D21 B23 D23 A23:A28 B24:E28 A29:E37 A38:C38 D38:E43 B39:C43 A39:A62 A63:E63 B44:E62 F24:H63">
    <cfRule type="expression" dxfId="3" priority="433">
      <formula>IF(#REF!="OPTION",TRUE,FALSE)</formula>
    </cfRule>
    <cfRule type="expression" dxfId="2" priority="434">
      <formula>IF(#REF!="SUPPR",TRUE,FALSE)</formula>
    </cfRule>
  </conditionalFormatting>
  <conditionalFormatting sqref="I24:I63">
    <cfRule type="expression" dxfId="1" priority="1">
      <formula>IF(#REF!="OPTION",TRUE,FALSE)</formula>
    </cfRule>
    <cfRule type="expression" dxfId="0" priority="2">
      <formula>IF(#REF!="SUPPR",TRUE,FALSE)</formula>
    </cfRule>
  </conditionalFormatting>
  <dataValidations count="1">
    <dataValidation allowBlank="1" sqref="A3"/>
  </dataValidations>
  <hyperlinks>
    <hyperlink ref="A3:H4" location="SYNTHESE!A1" display="DPGF"/>
    <hyperlink ref="F3:F4" location="SYNTHESE!A1" display="DPGF"/>
    <hyperlink ref="I3:I4" location="SYNTHESE!A1" display="DPGF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Gayathri Pepiliya</dc:creator>
  <cp:lastModifiedBy>NOVOTNY LAURYN (CPAM GIRONDE)</cp:lastModifiedBy>
  <dcterms:created xsi:type="dcterms:W3CDTF">2025-06-30T05:38:32Z</dcterms:created>
  <dcterms:modified xsi:type="dcterms:W3CDTF">2025-08-14T08:50:34Z</dcterms:modified>
</cp:coreProperties>
</file>